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alvare\001_27052020_vechi\D\IULIA_revenire_aug.2017\ADDJB\Garcini\Implementare\SELECTIE Planuri\Metodologie selectie\"/>
    </mc:Choice>
  </mc:AlternateContent>
  <xr:revisionPtr revIDLastSave="0" documentId="13_ncr:1_{5C936298-6F4D-4E7A-8BFF-A56DE54108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I28" i="1"/>
  <c r="H28" i="1"/>
  <c r="I10" i="1" l="1"/>
  <c r="G52" i="1" l="1"/>
  <c r="I8" i="1"/>
  <c r="I7" i="1"/>
  <c r="I22" i="1"/>
  <c r="I9" i="1"/>
  <c r="F11" i="1" l="1"/>
  <c r="F12" i="1"/>
  <c r="I12" i="1" s="1"/>
  <c r="F13" i="1"/>
  <c r="E59" i="1"/>
  <c r="K9" i="1"/>
  <c r="K15" i="1"/>
  <c r="K21" i="1"/>
  <c r="K23" i="1"/>
  <c r="K25" i="1"/>
  <c r="K27" i="1"/>
  <c r="K31" i="1"/>
  <c r="K32" i="1"/>
  <c r="K34" i="1"/>
  <c r="K36" i="1"/>
  <c r="K38" i="1"/>
  <c r="K40" i="1"/>
  <c r="K42" i="1"/>
  <c r="K44" i="1"/>
  <c r="K46" i="1"/>
  <c r="F45" i="1"/>
  <c r="F6" i="1"/>
  <c r="I6" i="1" s="1"/>
  <c r="H6" i="1" l="1"/>
  <c r="J6" i="1" s="1"/>
  <c r="K6" i="1" s="1"/>
  <c r="H45" i="1"/>
  <c r="I45" i="1"/>
  <c r="H13" i="1"/>
  <c r="I13" i="1"/>
  <c r="J45" i="1"/>
  <c r="K45" i="1" s="1"/>
  <c r="F22" i="1"/>
  <c r="H22" i="1" s="1"/>
  <c r="F7" i="1"/>
  <c r="F8" i="1"/>
  <c r="F10" i="1"/>
  <c r="F14" i="1"/>
  <c r="I14" i="1" s="1"/>
  <c r="F16" i="1"/>
  <c r="I16" i="1" s="1"/>
  <c r="F17" i="1"/>
  <c r="I17" i="1" s="1"/>
  <c r="F18" i="1"/>
  <c r="I18" i="1" s="1"/>
  <c r="F19" i="1"/>
  <c r="I19" i="1" s="1"/>
  <c r="F20" i="1"/>
  <c r="I20" i="1" s="1"/>
  <c r="F24" i="1"/>
  <c r="I24" i="1" s="1"/>
  <c r="F26" i="1"/>
  <c r="I26" i="1" s="1"/>
  <c r="F28" i="1"/>
  <c r="F29" i="1"/>
  <c r="F30" i="1"/>
  <c r="F33" i="1"/>
  <c r="I33" i="1" s="1"/>
  <c r="F35" i="1"/>
  <c r="I35" i="1" s="1"/>
  <c r="F37" i="1"/>
  <c r="I37" i="1" s="1"/>
  <c r="F39" i="1"/>
  <c r="I39" i="1" s="1"/>
  <c r="F41" i="1"/>
  <c r="I41" i="1" s="1"/>
  <c r="F43" i="1"/>
  <c r="I43" i="1" s="1"/>
  <c r="F47" i="1"/>
  <c r="I47" i="1" s="1"/>
  <c r="F48" i="1"/>
  <c r="I48" i="1" s="1"/>
  <c r="F49" i="1"/>
  <c r="I49" i="1" s="1"/>
  <c r="F50" i="1"/>
  <c r="I50" i="1" s="1"/>
  <c r="F51" i="1"/>
  <c r="I51" i="1" s="1"/>
  <c r="H29" i="1" l="1"/>
  <c r="I29" i="1"/>
  <c r="J28" i="1"/>
  <c r="K28" i="1" s="1"/>
  <c r="I52" i="1"/>
  <c r="H51" i="1"/>
  <c r="J51" i="1" s="1"/>
  <c r="K51" i="1" s="1"/>
  <c r="H47" i="1"/>
  <c r="H43" i="1"/>
  <c r="H39" i="1"/>
  <c r="H35" i="1"/>
  <c r="H24" i="1"/>
  <c r="H18" i="1"/>
  <c r="H8" i="1"/>
  <c r="H50" i="1"/>
  <c r="J29" i="1"/>
  <c r="K29" i="1" s="1"/>
  <c r="J22" i="1"/>
  <c r="H17" i="1"/>
  <c r="H12" i="1"/>
  <c r="H7" i="1"/>
  <c r="H49" i="1"/>
  <c r="H41" i="1"/>
  <c r="J41" i="1" s="1"/>
  <c r="K41" i="1" s="1"/>
  <c r="H37" i="1"/>
  <c r="H33" i="1"/>
  <c r="H20" i="1"/>
  <c r="H16" i="1"/>
  <c r="H48" i="1"/>
  <c r="H26" i="1"/>
  <c r="H19" i="1"/>
  <c r="H14" i="1"/>
  <c r="H10" i="1"/>
  <c r="J10" i="1" s="1"/>
  <c r="F52" i="1"/>
  <c r="K22" i="1" l="1"/>
  <c r="J20" i="1"/>
  <c r="K20" i="1" s="1"/>
  <c r="J17" i="1"/>
  <c r="K17" i="1" s="1"/>
  <c r="J16" i="1"/>
  <c r="K16" i="1" s="1"/>
  <c r="J7" i="1"/>
  <c r="J50" i="1"/>
  <c r="K50" i="1" s="1"/>
  <c r="J35" i="1"/>
  <c r="K35" i="1" s="1"/>
  <c r="J14" i="1"/>
  <c r="K14" i="1" s="1"/>
  <c r="J33" i="1"/>
  <c r="K33" i="1" s="1"/>
  <c r="J8" i="1"/>
  <c r="K8" i="1" s="1"/>
  <c r="J24" i="1"/>
  <c r="K24" i="1" s="1"/>
  <c r="K10" i="1"/>
  <c r="J26" i="1"/>
  <c r="K26" i="1" s="1"/>
  <c r="J37" i="1"/>
  <c r="K37" i="1" s="1"/>
  <c r="J49" i="1"/>
  <c r="K49" i="1" s="1"/>
  <c r="J13" i="1"/>
  <c r="K13" i="1" s="1"/>
  <c r="J43" i="1"/>
  <c r="K43" i="1" s="1"/>
  <c r="J19" i="1"/>
  <c r="K19" i="1" s="1"/>
  <c r="J48" i="1"/>
  <c r="K48" i="1" s="1"/>
  <c r="J12" i="1"/>
  <c r="K12" i="1" s="1"/>
  <c r="M22" i="1"/>
  <c r="J18" i="1"/>
  <c r="K18" i="1" s="1"/>
  <c r="J30" i="1"/>
  <c r="K30" i="1" s="1"/>
  <c r="J39" i="1"/>
  <c r="K39" i="1" s="1"/>
  <c r="J47" i="1"/>
  <c r="K47" i="1" s="1"/>
  <c r="K7" i="1" l="1"/>
  <c r="M8" i="1"/>
  <c r="H52" i="1"/>
  <c r="J11" i="1"/>
  <c r="K11" i="1" s="1"/>
  <c r="E57" i="1"/>
  <c r="K52" i="1" l="1"/>
  <c r="J52" i="1"/>
  <c r="E60" i="1" s="1"/>
  <c r="E56" i="1" l="1"/>
  <c r="E55" i="1" s="1"/>
</calcChain>
</file>

<file path=xl/sharedStrings.xml><?xml version="1.0" encoding="utf-8"?>
<sst xmlns="http://schemas.openxmlformats.org/spreadsheetml/2006/main" count="113" uniqueCount="105">
  <si>
    <t>Nr. crt.</t>
  </si>
  <si>
    <t>Denumirea capitolelor şi subcapitolelor</t>
  </si>
  <si>
    <t>1.1.</t>
  </si>
  <si>
    <t>Salarii</t>
  </si>
  <si>
    <t>1.2.</t>
  </si>
  <si>
    <t>Onorarii/ venituri asimilate salariilor pentru experți proprii/ cooptați</t>
  </si>
  <si>
    <t>1.3.</t>
  </si>
  <si>
    <t>Contribuţii sociale aferente cheltuielilor salariale si cheltuielilor asimilate acestora (contribuţii angajaţi si angajatori)</t>
  </si>
  <si>
    <t>Cheltuieli cu deplasarea personalului întreprinderilor nou-înfiinţate</t>
  </si>
  <si>
    <t>2.2.</t>
  </si>
  <si>
    <t>Cheltuieli cu diurna personalului propriu</t>
  </si>
  <si>
    <t>2.3.</t>
  </si>
  <si>
    <t>Cheltuieli pentru transportul personalului propriu</t>
  </si>
  <si>
    <t>Cheltuieli cu închirierea de sedii (inclusiv depozite), spații pentru desfășurarea diverselor activițăți ale întreprinderii,echipamente, vehicule, diverse bunuri</t>
  </si>
  <si>
    <t>Cheltuieli de leasing fără achiziție (leasing operațional) aferente funcţionării întreprinderilor (rate de leasing operațional plătite de întreprindere pentru: echipamente, vehicule, diverse bunuri mobile și imobile)</t>
  </si>
  <si>
    <t>Utilităţi aferente funcţionării întreprinderilor</t>
  </si>
  <si>
    <t>Servicii de administrare a clădirilor aferente funcţionării întreprinderilor</t>
  </si>
  <si>
    <t>Servicii de întreţinere şi reparare de echipamente şi mijloace de transport aferente funcţionării întreprinderilor</t>
  </si>
  <si>
    <t>Arhivare de documente aferente funcţionării întreprinderilor</t>
  </si>
  <si>
    <t>Amortizare de active aferente funcţionării întreprinderilor</t>
  </si>
  <si>
    <t>Cheltuieli financiare şi juridice (notariale) aferente funcţionării întreprinderilor</t>
  </si>
  <si>
    <t>Conectare la reţele informatice aferente funcţionării întreprinderilor</t>
  </si>
  <si>
    <t xml:space="preserve">Cheltuieli de informare şi publicitate aferente funcţionăriiîntreprinderilor </t>
  </si>
  <si>
    <t>Alte cheltuieli aferente funcţionării întreprinderilor</t>
  </si>
  <si>
    <t>15.1.</t>
  </si>
  <si>
    <t>Prelucrare de date</t>
  </si>
  <si>
    <t>15.2.</t>
  </si>
  <si>
    <t>Întreţinere, actualizare si dezvoltare aplicaţii informatice</t>
  </si>
  <si>
    <t>Achiziție, întreținere și actualizare aplicații comerț electornic</t>
  </si>
  <si>
    <t>Achiziţionare de publicaţii, cărţi, reviste de specialitate relevante pentru operaţiune, în format tipărit şi/sau electronic</t>
  </si>
  <si>
    <t>15.5.</t>
  </si>
  <si>
    <t xml:space="preserve">Concesiuni, brevete, licenţe, software, mărci comerciale, drepturi si active similare
</t>
  </si>
  <si>
    <t>Valoarea TVA</t>
  </si>
  <si>
    <t xml:space="preserve">Număr/Bucăţi </t>
  </si>
  <si>
    <t>Buget plan de afaceri - model orientativ</t>
  </si>
  <si>
    <t>Cheltuieli cu achiziția de active fixe corporale (altele decât terenuri și imobile), obiecte de inventar, materii prime și materiale, inclusiv materiale consumabile, alte cheltuieli pentru investiţii necesare funcţionării întreprinderilor</t>
  </si>
  <si>
    <t>Taxe si asigurari de calatorie</t>
  </si>
  <si>
    <t>Servicii de contabilitate si expertiza contabila</t>
  </si>
  <si>
    <t>Servicii de consiliere juridica</t>
  </si>
  <si>
    <t>Servicii de publicitate si marketing</t>
  </si>
  <si>
    <t>Alte tipuri de servicii</t>
  </si>
  <si>
    <t>.....</t>
  </si>
  <si>
    <t>..........</t>
  </si>
  <si>
    <t>..............</t>
  </si>
  <si>
    <t>................</t>
  </si>
  <si>
    <t>.......</t>
  </si>
  <si>
    <t>Gaz</t>
  </si>
  <si>
    <t>Apă</t>
  </si>
  <si>
    <t>...........</t>
  </si>
  <si>
    <t>.............</t>
  </si>
  <si>
    <t>...............</t>
  </si>
  <si>
    <t>......</t>
  </si>
  <si>
    <t>Cheltuieli pentru cazare</t>
  </si>
  <si>
    <t>..</t>
  </si>
  <si>
    <t>...</t>
  </si>
  <si>
    <t>TOTAL</t>
  </si>
  <si>
    <t>TOTAL CHELTUIELI RESURSE UMANE</t>
  </si>
  <si>
    <t>TOTAL CHELTUIELI CU ACHIZITIA DE ACTIVE</t>
  </si>
  <si>
    <t xml:space="preserve"> </t>
  </si>
  <si>
    <t>0,00</t>
  </si>
  <si>
    <t>I.a.</t>
  </si>
  <si>
    <r>
      <t xml:space="preserve">Valoarea eligibilă </t>
    </r>
    <r>
      <rPr>
        <sz val="10"/>
        <color theme="1"/>
        <rFont val="Times New Roman"/>
        <family val="1"/>
      </rPr>
      <t>a proiectului (inclusiv TVA nedeductibilă*)</t>
    </r>
  </si>
  <si>
    <t>= total col. 7 din Buget</t>
  </si>
  <si>
    <t>I.b.</t>
  </si>
  <si>
    <r>
      <t xml:space="preserve">               **) </t>
    </r>
    <r>
      <rPr>
        <b/>
        <sz val="10"/>
        <color theme="1"/>
        <rFont val="Times New Roman"/>
        <family val="1"/>
      </rPr>
      <t>Ajutorul financiar nerambursabil aferent fiecărui plan de afaceri va fi în cuantum de maxim ………… RON</t>
    </r>
  </si>
  <si>
    <r>
      <t xml:space="preserve">Valoarea neeligibilă </t>
    </r>
    <r>
      <rPr>
        <sz val="10"/>
        <color theme="1"/>
        <rFont val="Times New Roman"/>
        <family val="1"/>
      </rPr>
      <t>a proiectului (TVA deductibilă aferentă cheltuielilor eligibile)</t>
    </r>
  </si>
  <si>
    <t>Valoarea totală a proiectului, din care:</t>
  </si>
  <si>
    <t>Electricitate</t>
  </si>
  <si>
    <t>Valoare                                                                   Model de Calcul</t>
  </si>
  <si>
    <t xml:space="preserve">Calcul </t>
  </si>
  <si>
    <r>
      <t xml:space="preserve">II.                                                  Finanţare nerambursabilă solicitată**)                0,00 </t>
    </r>
    <r>
      <rPr>
        <i/>
        <sz val="10"/>
        <color theme="1"/>
        <rFont val="Times New Roman"/>
        <family val="1"/>
      </rPr>
      <t>= I.a</t>
    </r>
  </si>
  <si>
    <t>col 1</t>
  </si>
  <si>
    <t>col 2</t>
  </si>
  <si>
    <t>col 3</t>
  </si>
  <si>
    <t>col 4</t>
  </si>
  <si>
    <t>col 5</t>
  </si>
  <si>
    <t>col 6</t>
  </si>
  <si>
    <t>col 7</t>
  </si>
  <si>
    <t>col 8</t>
  </si>
  <si>
    <r>
      <t>Cheltuieli aferente diverselor achizitii de servicii specializate pt care beneficiarul nu are expertiza necesara</t>
    </r>
    <r>
      <rPr>
        <b/>
        <sz val="10"/>
        <color rgb="FFFF0000"/>
        <rFont val="Times New Roman"/>
        <family val="1"/>
      </rPr>
      <t xml:space="preserve"> (cu titlu de exemplu)</t>
    </r>
  </si>
  <si>
    <t>Total eligibil -lei</t>
  </si>
  <si>
    <t>Total -lei</t>
  </si>
  <si>
    <t>col 9</t>
  </si>
  <si>
    <t>= total col. 8 din Buget</t>
  </si>
  <si>
    <t>I.c.</t>
  </si>
  <si>
    <t>= total col. 5 din Buget</t>
  </si>
  <si>
    <t>=I.a+I.b+I.c</t>
  </si>
  <si>
    <t>nedeductibil( valoare eligibilă)*</t>
  </si>
  <si>
    <t>Cheltuieli cu salariile personalului nou-angajat (maxim 50% din valoarea totala eligibila a proiectului)</t>
  </si>
  <si>
    <t>UM (UNITĂȚI DE MĂSURĂ)</t>
  </si>
  <si>
    <t>Valoarea totală neeligibilă fără TVA-lei (dacă este cazul) ***</t>
  </si>
  <si>
    <t>deductibil(dacă e cazul)-(valoare neeligibilă)</t>
  </si>
  <si>
    <t>Valoarea totală eligibilă fără TVA - lei</t>
  </si>
  <si>
    <t>Preț unitar (fără TVA)-lei</t>
  </si>
  <si>
    <t>***)Valoarea totala neeligibila fara TVA-lei (daca este cazul) -când valoarea depășește bugetul maxim eligibil/dacă se achiziționează bunuri/servicii neeligibile cf. metodologiei, dar necesare afacerii</t>
  </si>
  <si>
    <r>
      <rPr>
        <b/>
        <sz val="11"/>
        <color theme="1"/>
        <rFont val="Times New Roman"/>
        <family val="1"/>
      </rPr>
      <t>Valoarea totala neeligibila</t>
    </r>
    <r>
      <rPr>
        <sz val="11"/>
        <color theme="1"/>
        <rFont val="Times New Roman"/>
        <family val="1"/>
      </rPr>
      <t xml:space="preserve"> fara TVA-lei (dacă este cazul)***</t>
    </r>
  </si>
  <si>
    <r>
      <t xml:space="preserve">*) Daca Intreprinderea este plătitoare de TVA atunci TVA este deductibil, ca atare pentru a evita dubla finanțare TVA va deveni neeligibil în cadrul proiectului (nu va putea fi decontat). În această situație valoarea eligibilă a cheltuielilor va fi reprezentată de Valoarea Totală fără TVA. </t>
    </r>
    <r>
      <rPr>
        <b/>
        <sz val="12"/>
        <color rgb="FFFF0000"/>
        <rFont val="Times New Roman"/>
        <family val="1"/>
      </rPr>
      <t>Cheltuiala de TVA nedeductibilă este eligibilă.</t>
    </r>
  </si>
  <si>
    <t>15.3.</t>
  </si>
  <si>
    <t>15.4.</t>
  </si>
  <si>
    <t>2.1.</t>
  </si>
  <si>
    <t>2.4.</t>
  </si>
  <si>
    <t>3.1.</t>
  </si>
  <si>
    <t>3.2.</t>
  </si>
  <si>
    <t>3.3.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</si>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</sst>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 indent="3"/>
    </xf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0" fillId="0" borderId="26" xfId="0" applyBorder="1"/>
    <xf numFmtId="0" fontId="1" fillId="0" borderId="27" xfId="0" applyFont="1" applyBorder="1"/>
    <xf numFmtId="0" fontId="3" fillId="0" borderId="1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5" borderId="0" xfId="0" applyFont="1" applyFill="1" applyBorder="1"/>
    <xf numFmtId="0" fontId="3" fillId="0" borderId="7" xfId="0" applyFont="1" applyBorder="1"/>
    <xf numFmtId="0" fontId="6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7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5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49" fontId="6" fillId="0" borderId="2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13" xfId="0" applyBorder="1"/>
    <xf numFmtId="0" fontId="1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9" fontId="8" fillId="0" borderId="27" xfId="0" applyNumberFormat="1" applyFont="1" applyBorder="1"/>
    <xf numFmtId="49" fontId="10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5"/>
    </xf>
    <xf numFmtId="0" fontId="2" fillId="0" borderId="25" xfId="0" applyFont="1" applyBorder="1" applyAlignment="1">
      <alignment horizontal="left" vertical="center" wrapText="1" indent="15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10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7"/>
  <sheetViews>
    <sheetView tabSelected="1" topLeftCell="A58" workbookViewId="0">
      <selection activeCell="I30" sqref="I30"/>
    </sheetView>
  </sheetViews>
  <sheetFormatPr defaultRowHeight="14.4" x14ac:dyDescent="0.3"/>
  <cols>
    <col min="1" max="1" width="8.6640625" customWidth="1"/>
    <col min="2" max="2" width="35.5546875" bestFit="1" customWidth="1"/>
    <col min="3" max="3" width="13.109375" style="12" customWidth="1"/>
    <col min="4" max="4" width="28.77734375" style="12" customWidth="1"/>
    <col min="5" max="5" width="12.44140625" style="12" customWidth="1"/>
    <col min="6" max="7" width="21" style="12" customWidth="1"/>
    <col min="8" max="9" width="25.5546875" style="12" customWidth="1"/>
    <col min="10" max="10" width="16.21875" style="12" bestFit="1" customWidth="1"/>
    <col min="11" max="11" width="32.88671875" customWidth="1"/>
    <col min="12" max="12" width="41" customWidth="1"/>
    <col min="13" max="13" width="9.88671875" customWidth="1"/>
  </cols>
  <sheetData>
    <row r="1" spans="1:13" ht="33.6" customHeight="1" thickBot="1" x14ac:dyDescent="0.35">
      <c r="A1" s="109" t="s">
        <v>34</v>
      </c>
      <c r="B1" s="110"/>
      <c r="C1" s="110"/>
      <c r="D1" s="110"/>
      <c r="E1" s="110"/>
      <c r="F1" s="110"/>
      <c r="G1" s="110"/>
      <c r="H1" s="110"/>
      <c r="I1" s="110"/>
      <c r="J1" s="111"/>
      <c r="K1" s="57"/>
      <c r="L1" s="57"/>
      <c r="M1" s="57"/>
    </row>
    <row r="2" spans="1:13" x14ac:dyDescent="0.3">
      <c r="A2" s="112" t="s">
        <v>0</v>
      </c>
      <c r="B2" s="114" t="s">
        <v>1</v>
      </c>
      <c r="C2" s="107" t="s">
        <v>89</v>
      </c>
      <c r="D2" s="104" t="s">
        <v>33</v>
      </c>
      <c r="E2" s="104" t="s">
        <v>93</v>
      </c>
      <c r="F2" s="104" t="s">
        <v>92</v>
      </c>
      <c r="G2" s="104" t="s">
        <v>90</v>
      </c>
      <c r="H2" s="70" t="s">
        <v>32</v>
      </c>
      <c r="I2" s="70" t="s">
        <v>32</v>
      </c>
      <c r="J2" s="116" t="s">
        <v>80</v>
      </c>
      <c r="K2" s="84" t="s">
        <v>81</v>
      </c>
      <c r="L2" s="57"/>
      <c r="M2" s="17" t="s">
        <v>58</v>
      </c>
    </row>
    <row r="3" spans="1:13" ht="58.8" customHeight="1" thickBot="1" x14ac:dyDescent="0.35">
      <c r="A3" s="113"/>
      <c r="B3" s="115"/>
      <c r="C3" s="108"/>
      <c r="D3" s="106"/>
      <c r="E3" s="106"/>
      <c r="F3" s="106"/>
      <c r="G3" s="105"/>
      <c r="H3" s="70" t="s">
        <v>87</v>
      </c>
      <c r="I3" s="70" t="s">
        <v>91</v>
      </c>
      <c r="J3" s="117"/>
      <c r="K3" s="85"/>
      <c r="L3" s="86"/>
      <c r="M3" s="21"/>
    </row>
    <row r="4" spans="1:13" x14ac:dyDescent="0.3">
      <c r="A4" s="102"/>
      <c r="B4" s="103"/>
      <c r="C4" s="48" t="s">
        <v>71</v>
      </c>
      <c r="D4" s="49" t="s">
        <v>72</v>
      </c>
      <c r="E4" s="49" t="s">
        <v>73</v>
      </c>
      <c r="F4" s="49" t="s">
        <v>74</v>
      </c>
      <c r="G4" s="49" t="s">
        <v>75</v>
      </c>
      <c r="H4" s="47" t="s">
        <v>76</v>
      </c>
      <c r="I4" s="47" t="s">
        <v>77</v>
      </c>
      <c r="J4" s="50" t="s">
        <v>78</v>
      </c>
      <c r="K4" s="58" t="s">
        <v>82</v>
      </c>
      <c r="L4" s="87"/>
      <c r="M4" s="21"/>
    </row>
    <row r="5" spans="1:13" ht="71.400000000000006" customHeight="1" thickBot="1" x14ac:dyDescent="0.35">
      <c r="A5" s="3">
        <v>1</v>
      </c>
      <c r="B5" s="29" t="s">
        <v>88</v>
      </c>
      <c r="C5" s="8"/>
      <c r="D5" s="8"/>
      <c r="E5" s="8"/>
      <c r="F5" s="59"/>
      <c r="G5" s="59"/>
      <c r="H5" s="59"/>
      <c r="I5" s="59"/>
      <c r="J5" s="60"/>
      <c r="K5" s="59"/>
      <c r="L5" s="87"/>
      <c r="M5" s="61"/>
    </row>
    <row r="6" spans="1:13" ht="15" thickBot="1" x14ac:dyDescent="0.35">
      <c r="A6" s="1" t="s">
        <v>2</v>
      </c>
      <c r="B6" s="28" t="s">
        <v>3</v>
      </c>
      <c r="C6" s="9"/>
      <c r="D6" s="33">
        <v>0</v>
      </c>
      <c r="E6" s="33">
        <v>0</v>
      </c>
      <c r="F6" s="59">
        <f>D6*E6</f>
        <v>0</v>
      </c>
      <c r="G6" s="59">
        <v>0</v>
      </c>
      <c r="H6" s="59">
        <f t="shared" ref="H6:H7" si="0">F6*0%</f>
        <v>0</v>
      </c>
      <c r="I6" s="59">
        <f>F6*0%</f>
        <v>0</v>
      </c>
      <c r="J6" s="60">
        <f>F6+H6</f>
        <v>0</v>
      </c>
      <c r="K6" s="59">
        <f>J6+I6+G6</f>
        <v>0</v>
      </c>
      <c r="L6" s="21"/>
      <c r="M6" s="21"/>
    </row>
    <row r="7" spans="1:13" ht="27" thickBot="1" x14ac:dyDescent="0.35">
      <c r="A7" s="1" t="s">
        <v>4</v>
      </c>
      <c r="B7" s="28" t="s">
        <v>5</v>
      </c>
      <c r="C7" s="9"/>
      <c r="D7" s="33">
        <v>0</v>
      </c>
      <c r="E7" s="33">
        <v>0</v>
      </c>
      <c r="F7" s="59">
        <f t="shared" ref="F7:F51" si="1">E7*D7</f>
        <v>0</v>
      </c>
      <c r="G7" s="59">
        <v>0</v>
      </c>
      <c r="H7" s="59">
        <f t="shared" si="0"/>
        <v>0</v>
      </c>
      <c r="I7" s="59">
        <f>F7*0%</f>
        <v>0</v>
      </c>
      <c r="J7" s="60">
        <f>F7+H7</f>
        <v>0</v>
      </c>
      <c r="K7" s="59">
        <f t="shared" ref="K7:K51" si="2">J7+I7+G7</f>
        <v>0</v>
      </c>
      <c r="L7" s="21"/>
      <c r="M7" s="21"/>
    </row>
    <row r="8" spans="1:13" ht="40.200000000000003" thickBot="1" x14ac:dyDescent="0.35">
      <c r="A8" s="5" t="s">
        <v>6</v>
      </c>
      <c r="B8" s="28" t="s">
        <v>7</v>
      </c>
      <c r="C8" s="9"/>
      <c r="D8" s="33">
        <v>0</v>
      </c>
      <c r="E8" s="33">
        <v>0</v>
      </c>
      <c r="F8" s="59">
        <f t="shared" si="1"/>
        <v>0</v>
      </c>
      <c r="G8" s="59">
        <v>0</v>
      </c>
      <c r="H8" s="59">
        <f>F8*0%</f>
        <v>0</v>
      </c>
      <c r="I8" s="59">
        <f>F8*0%</f>
        <v>0</v>
      </c>
      <c r="J8" s="60">
        <f>F8+H8</f>
        <v>0</v>
      </c>
      <c r="K8" s="59">
        <f t="shared" si="2"/>
        <v>0</v>
      </c>
      <c r="L8" s="71" t="s">
        <v>56</v>
      </c>
      <c r="M8" s="62">
        <f>SUM(J5:J8)</f>
        <v>0</v>
      </c>
    </row>
    <row r="9" spans="1:13" ht="26.4" x14ac:dyDescent="0.3">
      <c r="A9" s="4">
        <v>2</v>
      </c>
      <c r="B9" s="29" t="s">
        <v>8</v>
      </c>
      <c r="C9" s="10"/>
      <c r="D9" s="8"/>
      <c r="E9" s="8"/>
      <c r="F9" s="59"/>
      <c r="G9" s="59">
        <v>0</v>
      </c>
      <c r="H9" s="59"/>
      <c r="I9" s="59">
        <f t="shared" ref="I7:I14" si="3">F9*19%</f>
        <v>0</v>
      </c>
      <c r="J9" s="60"/>
      <c r="K9" s="59">
        <f t="shared" si="2"/>
        <v>0</v>
      </c>
      <c r="L9" s="21"/>
      <c r="M9" s="21"/>
    </row>
    <row r="10" spans="1:13" x14ac:dyDescent="0.3">
      <c r="A10" s="15" t="s">
        <v>99</v>
      </c>
      <c r="B10" s="27" t="s">
        <v>52</v>
      </c>
      <c r="C10" s="10"/>
      <c r="D10" s="8">
        <v>0</v>
      </c>
      <c r="E10" s="8">
        <v>0</v>
      </c>
      <c r="F10" s="59">
        <f t="shared" si="1"/>
        <v>0</v>
      </c>
      <c r="G10" s="59">
        <v>0</v>
      </c>
      <c r="H10" s="59">
        <f>F10*9%</f>
        <v>0</v>
      </c>
      <c r="I10" s="59">
        <f>F10*9%</f>
        <v>0</v>
      </c>
      <c r="J10" s="60">
        <f>F10+H10</f>
        <v>0</v>
      </c>
      <c r="K10" s="59">
        <f t="shared" si="2"/>
        <v>0</v>
      </c>
      <c r="L10" s="21"/>
      <c r="M10" s="21"/>
    </row>
    <row r="11" spans="1:13" ht="15" thickBot="1" x14ac:dyDescent="0.35">
      <c r="A11" s="1" t="s">
        <v>9</v>
      </c>
      <c r="B11" s="28" t="s">
        <v>10</v>
      </c>
      <c r="C11" s="9"/>
      <c r="D11" s="33">
        <v>0</v>
      </c>
      <c r="E11" s="33">
        <v>0</v>
      </c>
      <c r="F11" s="59">
        <f t="shared" si="1"/>
        <v>0</v>
      </c>
      <c r="G11" s="59">
        <v>0</v>
      </c>
      <c r="H11" s="59">
        <v>0</v>
      </c>
      <c r="I11" s="59">
        <v>0</v>
      </c>
      <c r="J11" s="60">
        <f>F11+H11</f>
        <v>0</v>
      </c>
      <c r="K11" s="59">
        <f t="shared" si="2"/>
        <v>0</v>
      </c>
      <c r="L11" s="21"/>
      <c r="M11" s="21"/>
    </row>
    <row r="12" spans="1:13" ht="27" thickBot="1" x14ac:dyDescent="0.35">
      <c r="A12" s="1" t="s">
        <v>11</v>
      </c>
      <c r="B12" s="28" t="s">
        <v>12</v>
      </c>
      <c r="C12" s="9"/>
      <c r="D12" s="33">
        <v>0</v>
      </c>
      <c r="E12" s="33">
        <v>0</v>
      </c>
      <c r="F12" s="59">
        <f t="shared" si="1"/>
        <v>0</v>
      </c>
      <c r="G12" s="59">
        <v>0</v>
      </c>
      <c r="H12" s="59">
        <f>F12*19%</f>
        <v>0</v>
      </c>
      <c r="I12" s="59">
        <f t="shared" si="3"/>
        <v>0</v>
      </c>
      <c r="J12" s="60">
        <f>F12+H12</f>
        <v>0</v>
      </c>
      <c r="K12" s="59">
        <f t="shared" si="2"/>
        <v>0</v>
      </c>
      <c r="L12" s="21"/>
      <c r="M12" s="21"/>
    </row>
    <row r="13" spans="1:13" x14ac:dyDescent="0.3">
      <c r="A13" s="2" t="s">
        <v>100</v>
      </c>
      <c r="B13" s="28" t="s">
        <v>36</v>
      </c>
      <c r="C13" s="9"/>
      <c r="D13" s="33">
        <v>0</v>
      </c>
      <c r="E13" s="33">
        <v>0</v>
      </c>
      <c r="F13" s="59">
        <f t="shared" si="1"/>
        <v>0</v>
      </c>
      <c r="G13" s="59">
        <v>0</v>
      </c>
      <c r="H13" s="59">
        <f>F13*19%</f>
        <v>0</v>
      </c>
      <c r="I13" s="59">
        <f t="shared" si="3"/>
        <v>0</v>
      </c>
      <c r="J13" s="60">
        <f>F13+H13</f>
        <v>0</v>
      </c>
      <c r="K13" s="59">
        <f t="shared" si="2"/>
        <v>0</v>
      </c>
      <c r="L13" s="21"/>
      <c r="M13" s="21"/>
    </row>
    <row r="14" spans="1:13" x14ac:dyDescent="0.3">
      <c r="A14" s="2" t="s">
        <v>53</v>
      </c>
      <c r="B14" s="28" t="s">
        <v>41</v>
      </c>
      <c r="C14" s="9"/>
      <c r="D14" s="33">
        <v>0</v>
      </c>
      <c r="E14" s="33">
        <v>0</v>
      </c>
      <c r="F14" s="59">
        <f t="shared" si="1"/>
        <v>0</v>
      </c>
      <c r="G14" s="59">
        <v>0</v>
      </c>
      <c r="H14" s="59">
        <f>F14*19%</f>
        <v>0</v>
      </c>
      <c r="I14" s="59">
        <f t="shared" si="3"/>
        <v>0</v>
      </c>
      <c r="J14" s="60">
        <f>F14+H14</f>
        <v>0</v>
      </c>
      <c r="K14" s="59">
        <f t="shared" si="2"/>
        <v>0</v>
      </c>
      <c r="L14" s="21"/>
      <c r="M14" s="21"/>
    </row>
    <row r="15" spans="1:13" ht="52.8" x14ac:dyDescent="0.3">
      <c r="A15" s="16">
        <v>3</v>
      </c>
      <c r="B15" s="30" t="s">
        <v>79</v>
      </c>
      <c r="C15" s="11"/>
      <c r="D15" s="8"/>
      <c r="E15" s="8"/>
      <c r="F15" s="59"/>
      <c r="G15" s="59"/>
      <c r="H15" s="59"/>
      <c r="I15" s="59"/>
      <c r="J15" s="60"/>
      <c r="K15" s="59">
        <f t="shared" si="2"/>
        <v>0</v>
      </c>
      <c r="L15" s="21"/>
      <c r="M15" s="21"/>
    </row>
    <row r="16" spans="1:13" ht="26.4" x14ac:dyDescent="0.3">
      <c r="A16" s="2" t="s">
        <v>101</v>
      </c>
      <c r="B16" s="28" t="s">
        <v>37</v>
      </c>
      <c r="C16" s="9"/>
      <c r="D16" s="33">
        <v>0</v>
      </c>
      <c r="E16" s="33">
        <v>0</v>
      </c>
      <c r="F16" s="59">
        <f t="shared" si="1"/>
        <v>0</v>
      </c>
      <c r="G16" s="59">
        <v>0</v>
      </c>
      <c r="H16" s="59">
        <f>F16*19%</f>
        <v>0</v>
      </c>
      <c r="I16" s="59">
        <f>F16*19%</f>
        <v>0</v>
      </c>
      <c r="J16" s="60">
        <f>F16+H16</f>
        <v>0</v>
      </c>
      <c r="K16" s="59">
        <f t="shared" si="2"/>
        <v>0</v>
      </c>
      <c r="L16" s="21"/>
      <c r="M16" s="21"/>
    </row>
    <row r="17" spans="1:14" x14ac:dyDescent="0.3">
      <c r="A17" s="2" t="s">
        <v>102</v>
      </c>
      <c r="B17" s="28" t="s">
        <v>38</v>
      </c>
      <c r="C17" s="9"/>
      <c r="D17" s="33">
        <v>0</v>
      </c>
      <c r="E17" s="33">
        <v>0</v>
      </c>
      <c r="F17" s="59">
        <f t="shared" si="1"/>
        <v>0</v>
      </c>
      <c r="G17" s="59">
        <v>0</v>
      </c>
      <c r="H17" s="59">
        <f>F17*19%</f>
        <v>0</v>
      </c>
      <c r="I17" s="59">
        <f t="shared" ref="I17:I20" si="4">F17*19%</f>
        <v>0</v>
      </c>
      <c r="J17" s="60">
        <f>F17+H17</f>
        <v>0</v>
      </c>
      <c r="K17" s="59">
        <f t="shared" si="2"/>
        <v>0</v>
      </c>
      <c r="L17" s="21"/>
      <c r="M17" s="21"/>
    </row>
    <row r="18" spans="1:14" x14ac:dyDescent="0.3">
      <c r="A18" s="2" t="s">
        <v>103</v>
      </c>
      <c r="B18" s="28" t="s">
        <v>39</v>
      </c>
      <c r="C18" s="9"/>
      <c r="D18" s="33">
        <v>0</v>
      </c>
      <c r="E18" s="33">
        <v>0</v>
      </c>
      <c r="F18" s="59">
        <f t="shared" si="1"/>
        <v>0</v>
      </c>
      <c r="G18" s="59">
        <v>0</v>
      </c>
      <c r="H18" s="59">
        <f>F18*19%</f>
        <v>0</v>
      </c>
      <c r="I18" s="59">
        <f t="shared" si="4"/>
        <v>0</v>
      </c>
      <c r="J18" s="60">
        <f>F18+H18</f>
        <v>0</v>
      </c>
      <c r="K18" s="59">
        <f t="shared" si="2"/>
        <v>0</v>
      </c>
      <c r="L18" s="21"/>
      <c r="M18" s="21"/>
    </row>
    <row r="19" spans="1:14" x14ac:dyDescent="0.3">
      <c r="A19" s="2" t="s">
        <v>104</v>
      </c>
      <c r="B19" s="28" t="s">
        <v>40</v>
      </c>
      <c r="C19" s="9"/>
      <c r="D19" s="33">
        <v>0</v>
      </c>
      <c r="E19" s="33">
        <v>0</v>
      </c>
      <c r="F19" s="59">
        <f t="shared" si="1"/>
        <v>0</v>
      </c>
      <c r="G19" s="59">
        <v>0</v>
      </c>
      <c r="H19" s="59">
        <f>F19*19%</f>
        <v>0</v>
      </c>
      <c r="I19" s="59">
        <f t="shared" si="4"/>
        <v>0</v>
      </c>
      <c r="J19" s="60">
        <f>F19+H19</f>
        <v>0</v>
      </c>
      <c r="K19" s="59">
        <f t="shared" si="2"/>
        <v>0</v>
      </c>
      <c r="L19" s="21"/>
      <c r="M19" s="21"/>
    </row>
    <row r="20" spans="1:14" ht="15" thickBot="1" x14ac:dyDescent="0.35">
      <c r="A20" s="2" t="s">
        <v>54</v>
      </c>
      <c r="B20" s="28" t="s">
        <v>42</v>
      </c>
      <c r="C20" s="9"/>
      <c r="D20" s="33">
        <v>0</v>
      </c>
      <c r="E20" s="33">
        <v>0</v>
      </c>
      <c r="F20" s="59">
        <f t="shared" si="1"/>
        <v>0</v>
      </c>
      <c r="G20" s="59">
        <v>0</v>
      </c>
      <c r="H20" s="59">
        <f>F20*19%</f>
        <v>0</v>
      </c>
      <c r="I20" s="59">
        <f t="shared" si="4"/>
        <v>0</v>
      </c>
      <c r="J20" s="60">
        <f>F20+H20</f>
        <v>0</v>
      </c>
      <c r="K20" s="59">
        <f t="shared" si="2"/>
        <v>0</v>
      </c>
      <c r="L20" s="21"/>
      <c r="M20" s="21"/>
    </row>
    <row r="21" spans="1:14" ht="93" thickBot="1" x14ac:dyDescent="0.35">
      <c r="A21" s="4">
        <v>4</v>
      </c>
      <c r="B21" s="29" t="s">
        <v>35</v>
      </c>
      <c r="C21" s="8"/>
      <c r="D21" s="8"/>
      <c r="E21" s="8"/>
      <c r="F21" s="59"/>
      <c r="G21" s="59">
        <v>0</v>
      </c>
      <c r="H21" s="59"/>
      <c r="I21" s="59"/>
      <c r="J21" s="60"/>
      <c r="K21" s="59">
        <f t="shared" si="2"/>
        <v>0</v>
      </c>
      <c r="L21" s="21"/>
      <c r="M21" s="21"/>
    </row>
    <row r="22" spans="1:14" ht="15" thickBot="1" x14ac:dyDescent="0.35">
      <c r="A22" s="34"/>
      <c r="B22" s="32" t="s">
        <v>43</v>
      </c>
      <c r="C22" s="33"/>
      <c r="D22" s="33">
        <v>0</v>
      </c>
      <c r="E22" s="33">
        <v>0</v>
      </c>
      <c r="F22" s="59">
        <f>E22*D22</f>
        <v>0</v>
      </c>
      <c r="G22" s="59">
        <v>0</v>
      </c>
      <c r="H22" s="59">
        <f>F22*19%</f>
        <v>0</v>
      </c>
      <c r="I22" s="59">
        <f>F23*19%</f>
        <v>0</v>
      </c>
      <c r="J22" s="60">
        <f>F22+H22</f>
        <v>0</v>
      </c>
      <c r="K22" s="59">
        <f t="shared" si="2"/>
        <v>0</v>
      </c>
      <c r="L22" s="71" t="s">
        <v>57</v>
      </c>
      <c r="M22" s="62">
        <f>SUM(J21:J22)</f>
        <v>0</v>
      </c>
    </row>
    <row r="23" spans="1:14" ht="66" x14ac:dyDescent="0.3">
      <c r="A23" s="63">
        <v>5</v>
      </c>
      <c r="B23" s="29" t="s">
        <v>13</v>
      </c>
      <c r="C23" s="8"/>
      <c r="D23" s="8"/>
      <c r="E23" s="8"/>
      <c r="F23" s="59"/>
      <c r="G23" s="59">
        <v>0</v>
      </c>
      <c r="H23" s="59"/>
      <c r="I23" s="59"/>
      <c r="J23" s="60"/>
      <c r="K23" s="59">
        <f t="shared" si="2"/>
        <v>0</v>
      </c>
      <c r="L23" s="21"/>
      <c r="M23" s="21"/>
    </row>
    <row r="24" spans="1:14" x14ac:dyDescent="0.3">
      <c r="A24" s="33"/>
      <c r="B24" s="32" t="s">
        <v>44</v>
      </c>
      <c r="C24" s="33"/>
      <c r="D24" s="33">
        <v>0</v>
      </c>
      <c r="E24" s="33">
        <v>0</v>
      </c>
      <c r="F24" s="59">
        <f t="shared" si="1"/>
        <v>0</v>
      </c>
      <c r="G24" s="59">
        <v>0</v>
      </c>
      <c r="H24" s="59">
        <f>F24*19%</f>
        <v>0</v>
      </c>
      <c r="I24" s="59">
        <f>F24*19%</f>
        <v>0</v>
      </c>
      <c r="J24" s="60">
        <f>F24+H24</f>
        <v>0</v>
      </c>
      <c r="K24" s="59">
        <f t="shared" si="2"/>
        <v>0</v>
      </c>
      <c r="L24" s="21"/>
      <c r="M24" s="21"/>
    </row>
    <row r="25" spans="1:14" ht="92.4" x14ac:dyDescent="0.3">
      <c r="A25" s="14">
        <v>6</v>
      </c>
      <c r="B25" s="29" t="s">
        <v>14</v>
      </c>
      <c r="C25" s="8"/>
      <c r="D25" s="8"/>
      <c r="E25" s="8"/>
      <c r="F25" s="59"/>
      <c r="G25" s="59">
        <v>0</v>
      </c>
      <c r="H25" s="59"/>
      <c r="I25" s="59"/>
      <c r="J25" s="60"/>
      <c r="K25" s="59">
        <f t="shared" si="2"/>
        <v>0</v>
      </c>
      <c r="L25" s="64"/>
      <c r="M25" s="51"/>
      <c r="N25" s="7"/>
    </row>
    <row r="26" spans="1:14" x14ac:dyDescent="0.3">
      <c r="A26" s="33"/>
      <c r="B26" s="32" t="s">
        <v>45</v>
      </c>
      <c r="C26" s="33"/>
      <c r="D26" s="33">
        <v>0</v>
      </c>
      <c r="E26" s="33">
        <v>0</v>
      </c>
      <c r="F26" s="59">
        <f t="shared" si="1"/>
        <v>0</v>
      </c>
      <c r="G26" s="59">
        <v>0</v>
      </c>
      <c r="H26" s="59">
        <f>F26*19%</f>
        <v>0</v>
      </c>
      <c r="I26" s="59">
        <f>F26*19%</f>
        <v>0</v>
      </c>
      <c r="J26" s="60">
        <f>F26+H26</f>
        <v>0</v>
      </c>
      <c r="K26" s="59">
        <f t="shared" si="2"/>
        <v>0</v>
      </c>
      <c r="L26" s="64"/>
      <c r="M26" s="51"/>
      <c r="N26" s="7"/>
    </row>
    <row r="27" spans="1:14" ht="27" thickBot="1" x14ac:dyDescent="0.35">
      <c r="A27" s="3">
        <v>7</v>
      </c>
      <c r="B27" s="29" t="s">
        <v>15</v>
      </c>
      <c r="C27" s="8"/>
      <c r="D27" s="8"/>
      <c r="E27" s="8"/>
      <c r="F27" s="59"/>
      <c r="G27" s="59">
        <v>0</v>
      </c>
      <c r="H27" s="59"/>
      <c r="I27" s="59"/>
      <c r="J27" s="60"/>
      <c r="K27" s="59">
        <f t="shared" si="2"/>
        <v>0</v>
      </c>
      <c r="L27" s="64"/>
      <c r="M27" s="52"/>
      <c r="N27" s="7"/>
    </row>
    <row r="28" spans="1:14" ht="15" thickBot="1" x14ac:dyDescent="0.35">
      <c r="A28" s="34"/>
      <c r="B28" s="32" t="s">
        <v>46</v>
      </c>
      <c r="C28" s="33"/>
      <c r="D28" s="33">
        <v>0</v>
      </c>
      <c r="E28" s="33">
        <v>0</v>
      </c>
      <c r="F28" s="59">
        <f t="shared" si="1"/>
        <v>0</v>
      </c>
      <c r="G28" s="59">
        <v>0</v>
      </c>
      <c r="H28" s="59">
        <f>F28*19%</f>
        <v>0</v>
      </c>
      <c r="I28" s="59">
        <f>F28*19%</f>
        <v>0</v>
      </c>
      <c r="J28" s="60">
        <f>F28+H28</f>
        <v>0</v>
      </c>
      <c r="K28" s="59">
        <f t="shared" si="2"/>
        <v>0</v>
      </c>
      <c r="L28" s="64"/>
      <c r="M28" s="52"/>
      <c r="N28" s="7"/>
    </row>
    <row r="29" spans="1:14" ht="15" thickBot="1" x14ac:dyDescent="0.35">
      <c r="A29" s="34"/>
      <c r="B29" s="32" t="s">
        <v>47</v>
      </c>
      <c r="C29" s="33"/>
      <c r="D29" s="33">
        <v>0</v>
      </c>
      <c r="E29" s="33">
        <v>0</v>
      </c>
      <c r="F29" s="59">
        <f t="shared" si="1"/>
        <v>0</v>
      </c>
      <c r="G29" s="59">
        <v>0</v>
      </c>
      <c r="H29" s="59">
        <f>F29*9%</f>
        <v>0</v>
      </c>
      <c r="I29" s="59">
        <f t="shared" ref="I29:I30" si="5">F29*9%</f>
        <v>0</v>
      </c>
      <c r="J29" s="60">
        <f>F29+H29</f>
        <v>0</v>
      </c>
      <c r="K29" s="59">
        <f t="shared" si="2"/>
        <v>0</v>
      </c>
      <c r="L29" s="64"/>
      <c r="M29" s="52"/>
      <c r="N29" s="7"/>
    </row>
    <row r="30" spans="1:14" ht="15" thickBot="1" x14ac:dyDescent="0.35">
      <c r="A30" s="34"/>
      <c r="B30" s="32" t="s">
        <v>67</v>
      </c>
      <c r="C30" s="33"/>
      <c r="D30" s="33">
        <v>0</v>
      </c>
      <c r="E30" s="33">
        <v>0</v>
      </c>
      <c r="F30" s="59">
        <f t="shared" si="1"/>
        <v>0</v>
      </c>
      <c r="G30" s="59">
        <v>0</v>
      </c>
      <c r="H30" s="59">
        <f>F30*19%</f>
        <v>0</v>
      </c>
      <c r="I30" s="59">
        <f>F30*19%</f>
        <v>0</v>
      </c>
      <c r="J30" s="60">
        <f>F30+H30</f>
        <v>0</v>
      </c>
      <c r="K30" s="59">
        <f t="shared" si="2"/>
        <v>0</v>
      </c>
      <c r="L30" s="64"/>
      <c r="M30" s="52"/>
      <c r="N30" s="7"/>
    </row>
    <row r="31" spans="1:14" ht="15" thickBot="1" x14ac:dyDescent="0.35">
      <c r="A31" s="34"/>
      <c r="B31" s="32" t="s">
        <v>50</v>
      </c>
      <c r="C31" s="33"/>
      <c r="D31" s="33"/>
      <c r="E31" s="33"/>
      <c r="F31" s="59"/>
      <c r="G31" s="59">
        <v>0</v>
      </c>
      <c r="H31" s="59"/>
      <c r="I31" s="59"/>
      <c r="J31" s="60"/>
      <c r="K31" s="59">
        <f t="shared" si="2"/>
        <v>0</v>
      </c>
      <c r="L31" s="64"/>
      <c r="M31" s="52"/>
      <c r="N31" s="7"/>
    </row>
    <row r="32" spans="1:14" ht="27" thickBot="1" x14ac:dyDescent="0.35">
      <c r="A32" s="37">
        <v>8</v>
      </c>
      <c r="B32" s="36" t="s">
        <v>16</v>
      </c>
      <c r="C32" s="8"/>
      <c r="D32" s="8"/>
      <c r="E32" s="8"/>
      <c r="F32" s="59"/>
      <c r="G32" s="59">
        <v>0</v>
      </c>
      <c r="H32" s="59"/>
      <c r="I32" s="59"/>
      <c r="J32" s="60"/>
      <c r="K32" s="59">
        <f t="shared" si="2"/>
        <v>0</v>
      </c>
      <c r="L32" s="64"/>
      <c r="M32" s="52"/>
      <c r="N32" s="7"/>
    </row>
    <row r="33" spans="1:14" ht="15" thickBot="1" x14ac:dyDescent="0.35">
      <c r="A33" s="35"/>
      <c r="B33" s="32" t="s">
        <v>48</v>
      </c>
      <c r="C33" s="33"/>
      <c r="D33" s="33">
        <v>0</v>
      </c>
      <c r="E33" s="33">
        <v>0</v>
      </c>
      <c r="F33" s="59">
        <f t="shared" si="1"/>
        <v>0</v>
      </c>
      <c r="G33" s="59">
        <v>0</v>
      </c>
      <c r="H33" s="59">
        <f>F33*19%</f>
        <v>0</v>
      </c>
      <c r="I33" s="59">
        <f>F33*19%</f>
        <v>0</v>
      </c>
      <c r="J33" s="60">
        <f>F33+H33</f>
        <v>0</v>
      </c>
      <c r="K33" s="59">
        <f t="shared" si="2"/>
        <v>0</v>
      </c>
      <c r="L33" s="64"/>
      <c r="M33" s="52"/>
      <c r="N33" s="7"/>
    </row>
    <row r="34" spans="1:14" ht="40.200000000000003" thickBot="1" x14ac:dyDescent="0.35">
      <c r="A34" s="6">
        <v>9</v>
      </c>
      <c r="B34" s="29" t="s">
        <v>17</v>
      </c>
      <c r="C34" s="8"/>
      <c r="D34" s="8"/>
      <c r="E34" s="8"/>
      <c r="F34" s="59"/>
      <c r="G34" s="59">
        <v>0</v>
      </c>
      <c r="H34" s="59"/>
      <c r="I34" s="59"/>
      <c r="J34" s="60"/>
      <c r="K34" s="59">
        <f t="shared" si="2"/>
        <v>0</v>
      </c>
      <c r="L34" s="64"/>
      <c r="M34" s="51"/>
      <c r="N34" s="7"/>
    </row>
    <row r="35" spans="1:14" s="39" customFormat="1" x14ac:dyDescent="0.3">
      <c r="A35" s="35"/>
      <c r="B35" s="32" t="s">
        <v>49</v>
      </c>
      <c r="C35" s="33"/>
      <c r="D35" s="33">
        <v>0</v>
      </c>
      <c r="E35" s="33">
        <v>0</v>
      </c>
      <c r="F35" s="65">
        <f t="shared" si="1"/>
        <v>0</v>
      </c>
      <c r="G35" s="59">
        <v>0</v>
      </c>
      <c r="H35" s="65">
        <f>F35*19%</f>
        <v>0</v>
      </c>
      <c r="I35" s="65">
        <f>F35*19%</f>
        <v>0</v>
      </c>
      <c r="J35" s="66">
        <f>F35+H35</f>
        <v>0</v>
      </c>
      <c r="K35" s="59">
        <f t="shared" si="2"/>
        <v>0</v>
      </c>
      <c r="L35" s="56"/>
      <c r="M35" s="53"/>
      <c r="N35" s="38"/>
    </row>
    <row r="36" spans="1:14" ht="27" thickBot="1" x14ac:dyDescent="0.35">
      <c r="A36" s="3">
        <v>10</v>
      </c>
      <c r="B36" s="29" t="s">
        <v>18</v>
      </c>
      <c r="C36" s="8"/>
      <c r="D36" s="8"/>
      <c r="E36" s="8"/>
      <c r="F36" s="59"/>
      <c r="G36" s="59">
        <v>0</v>
      </c>
      <c r="H36" s="59"/>
      <c r="I36" s="59"/>
      <c r="J36" s="60"/>
      <c r="K36" s="59">
        <f t="shared" si="2"/>
        <v>0</v>
      </c>
      <c r="L36" s="64"/>
      <c r="M36" s="51"/>
      <c r="N36" s="7"/>
    </row>
    <row r="37" spans="1:14" s="39" customFormat="1" ht="15" thickBot="1" x14ac:dyDescent="0.35">
      <c r="A37" s="40"/>
      <c r="B37" s="32" t="s">
        <v>50</v>
      </c>
      <c r="C37" s="33"/>
      <c r="D37" s="33">
        <v>0</v>
      </c>
      <c r="E37" s="33">
        <v>0</v>
      </c>
      <c r="F37" s="65">
        <f t="shared" si="1"/>
        <v>0</v>
      </c>
      <c r="G37" s="59">
        <v>0</v>
      </c>
      <c r="H37" s="65">
        <f>F37*19%</f>
        <v>0</v>
      </c>
      <c r="I37" s="65">
        <f>F37*19%</f>
        <v>0</v>
      </c>
      <c r="J37" s="66">
        <f>F37+H37</f>
        <v>0</v>
      </c>
      <c r="K37" s="59">
        <f t="shared" si="2"/>
        <v>0</v>
      </c>
      <c r="L37" s="56"/>
      <c r="M37" s="53"/>
      <c r="N37" s="38"/>
    </row>
    <row r="38" spans="1:14" ht="27" thickBot="1" x14ac:dyDescent="0.35">
      <c r="A38" s="3">
        <v>11</v>
      </c>
      <c r="B38" s="29" t="s">
        <v>19</v>
      </c>
      <c r="C38" s="8"/>
      <c r="D38" s="8"/>
      <c r="E38" s="8"/>
      <c r="F38" s="59"/>
      <c r="G38" s="59">
        <v>0</v>
      </c>
      <c r="H38" s="59"/>
      <c r="I38" s="59"/>
      <c r="J38" s="60"/>
      <c r="K38" s="59">
        <f t="shared" si="2"/>
        <v>0</v>
      </c>
      <c r="L38" s="64"/>
      <c r="M38" s="52"/>
      <c r="N38" s="7"/>
    </row>
    <row r="39" spans="1:14" s="39" customFormat="1" ht="21.6" customHeight="1" thickBot="1" x14ac:dyDescent="0.35">
      <c r="A39" s="41"/>
      <c r="B39" s="32" t="s">
        <v>51</v>
      </c>
      <c r="C39" s="33"/>
      <c r="D39" s="33">
        <v>0</v>
      </c>
      <c r="E39" s="33">
        <v>0</v>
      </c>
      <c r="F39" s="65">
        <f t="shared" si="1"/>
        <v>0</v>
      </c>
      <c r="G39" s="59">
        <v>0</v>
      </c>
      <c r="H39" s="65">
        <f>F39*19%</f>
        <v>0</v>
      </c>
      <c r="I39" s="65">
        <f>F39*19%</f>
        <v>0</v>
      </c>
      <c r="J39" s="66">
        <f>F39+H39</f>
        <v>0</v>
      </c>
      <c r="K39" s="59">
        <f t="shared" si="2"/>
        <v>0</v>
      </c>
      <c r="L39" s="56"/>
      <c r="M39" s="54"/>
      <c r="N39" s="38"/>
    </row>
    <row r="40" spans="1:14" ht="40.200000000000003" thickBot="1" x14ac:dyDescent="0.35">
      <c r="A40" s="4">
        <v>12</v>
      </c>
      <c r="B40" s="29" t="s">
        <v>20</v>
      </c>
      <c r="C40" s="8"/>
      <c r="D40" s="8"/>
      <c r="E40" s="8"/>
      <c r="F40" s="59"/>
      <c r="G40" s="59">
        <v>0</v>
      </c>
      <c r="H40" s="59"/>
      <c r="I40" s="59"/>
      <c r="J40" s="60"/>
      <c r="K40" s="59">
        <f t="shared" si="2"/>
        <v>0</v>
      </c>
      <c r="L40" s="64"/>
      <c r="M40" s="52"/>
      <c r="N40" s="7"/>
    </row>
    <row r="41" spans="1:14" s="39" customFormat="1" ht="15" thickBot="1" x14ac:dyDescent="0.35">
      <c r="A41" s="34"/>
      <c r="B41" s="32" t="s">
        <v>44</v>
      </c>
      <c r="C41" s="33"/>
      <c r="D41" s="33">
        <v>0</v>
      </c>
      <c r="E41" s="33">
        <v>0</v>
      </c>
      <c r="F41" s="65">
        <f t="shared" si="1"/>
        <v>0</v>
      </c>
      <c r="G41" s="59">
        <v>0</v>
      </c>
      <c r="H41" s="65">
        <f>F41*19%</f>
        <v>0</v>
      </c>
      <c r="I41" s="65">
        <f>F41*19%</f>
        <v>0</v>
      </c>
      <c r="J41" s="66">
        <f>F41+H41</f>
        <v>0</v>
      </c>
      <c r="K41" s="59">
        <f t="shared" si="2"/>
        <v>0</v>
      </c>
      <c r="L41" s="56"/>
      <c r="M41" s="54"/>
      <c r="N41" s="38"/>
    </row>
    <row r="42" spans="1:14" ht="27" thickBot="1" x14ac:dyDescent="0.35">
      <c r="A42" s="37">
        <v>13</v>
      </c>
      <c r="B42" s="36" t="s">
        <v>21</v>
      </c>
      <c r="C42" s="8"/>
      <c r="D42" s="8"/>
      <c r="E42" s="8"/>
      <c r="F42" s="59"/>
      <c r="G42" s="59">
        <v>0</v>
      </c>
      <c r="H42" s="59"/>
      <c r="I42" s="59"/>
      <c r="J42" s="60"/>
      <c r="K42" s="59">
        <f t="shared" si="2"/>
        <v>0</v>
      </c>
      <c r="L42" s="64"/>
      <c r="M42" s="51"/>
      <c r="N42" s="7"/>
    </row>
    <row r="43" spans="1:14" s="39" customFormat="1" ht="15" thickBot="1" x14ac:dyDescent="0.35">
      <c r="A43" s="35"/>
      <c r="B43" s="32" t="s">
        <v>49</v>
      </c>
      <c r="C43" s="33"/>
      <c r="D43" s="33">
        <v>0</v>
      </c>
      <c r="E43" s="33">
        <v>0</v>
      </c>
      <c r="F43" s="65">
        <f t="shared" si="1"/>
        <v>0</v>
      </c>
      <c r="G43" s="59">
        <v>0</v>
      </c>
      <c r="H43" s="65">
        <f>F43*19%</f>
        <v>0</v>
      </c>
      <c r="I43" s="65">
        <f>F43*19%</f>
        <v>0</v>
      </c>
      <c r="J43" s="66">
        <f>F43+H43</f>
        <v>0</v>
      </c>
      <c r="K43" s="59">
        <f t="shared" si="2"/>
        <v>0</v>
      </c>
      <c r="L43" s="56"/>
      <c r="M43" s="53"/>
      <c r="N43" s="38"/>
    </row>
    <row r="44" spans="1:14" ht="27" thickBot="1" x14ac:dyDescent="0.35">
      <c r="A44" s="6">
        <v>14</v>
      </c>
      <c r="B44" s="29" t="s">
        <v>22</v>
      </c>
      <c r="C44" s="8"/>
      <c r="D44" s="8"/>
      <c r="E44" s="8"/>
      <c r="F44" s="59"/>
      <c r="G44" s="59">
        <v>0</v>
      </c>
      <c r="H44" s="59"/>
      <c r="I44" s="59"/>
      <c r="J44" s="60"/>
      <c r="K44" s="59">
        <f t="shared" si="2"/>
        <v>0</v>
      </c>
      <c r="L44" s="64"/>
      <c r="M44" s="55"/>
      <c r="N44" s="7"/>
    </row>
    <row r="45" spans="1:14" s="39" customFormat="1" x14ac:dyDescent="0.3">
      <c r="A45" s="42"/>
      <c r="B45" s="32" t="s">
        <v>42</v>
      </c>
      <c r="C45" s="33"/>
      <c r="D45" s="33">
        <v>0</v>
      </c>
      <c r="E45" s="33">
        <v>0</v>
      </c>
      <c r="F45" s="65">
        <f t="shared" si="1"/>
        <v>0</v>
      </c>
      <c r="G45" s="59">
        <v>0</v>
      </c>
      <c r="H45" s="65">
        <f>F45*19%</f>
        <v>0</v>
      </c>
      <c r="I45" s="65">
        <f>F45*19%</f>
        <v>0</v>
      </c>
      <c r="J45" s="66">
        <f>F45+H45</f>
        <v>0</v>
      </c>
      <c r="K45" s="59">
        <f t="shared" si="2"/>
        <v>0</v>
      </c>
      <c r="L45" s="56"/>
      <c r="M45" s="56"/>
      <c r="N45" s="38"/>
    </row>
    <row r="46" spans="1:14" ht="27" thickBot="1" x14ac:dyDescent="0.35">
      <c r="A46" s="3">
        <v>15</v>
      </c>
      <c r="B46" s="29" t="s">
        <v>23</v>
      </c>
      <c r="C46" s="8"/>
      <c r="D46" s="8"/>
      <c r="E46" s="8"/>
      <c r="F46" s="59"/>
      <c r="G46" s="59">
        <v>0</v>
      </c>
      <c r="H46" s="59"/>
      <c r="I46" s="59"/>
      <c r="J46" s="60"/>
      <c r="K46" s="59">
        <f t="shared" si="2"/>
        <v>0</v>
      </c>
      <c r="L46" s="64"/>
      <c r="M46" s="64"/>
      <c r="N46" s="7"/>
    </row>
    <row r="47" spans="1:14" ht="15" thickBot="1" x14ac:dyDescent="0.35">
      <c r="A47" s="1" t="s">
        <v>24</v>
      </c>
      <c r="B47" s="28" t="s">
        <v>25</v>
      </c>
      <c r="C47" s="9"/>
      <c r="D47" s="33">
        <v>0</v>
      </c>
      <c r="E47" s="33">
        <v>0</v>
      </c>
      <c r="F47" s="59">
        <f t="shared" si="1"/>
        <v>0</v>
      </c>
      <c r="G47" s="59">
        <v>0</v>
      </c>
      <c r="H47" s="59">
        <f>F47*19%</f>
        <v>0</v>
      </c>
      <c r="I47" s="59">
        <f>F47*19%</f>
        <v>0</v>
      </c>
      <c r="J47" s="60">
        <f>F47+H47</f>
        <v>0</v>
      </c>
      <c r="K47" s="59">
        <f t="shared" si="2"/>
        <v>0</v>
      </c>
      <c r="L47" s="64"/>
      <c r="M47" s="64"/>
      <c r="N47" s="7"/>
    </row>
    <row r="48" spans="1:14" ht="27" thickBot="1" x14ac:dyDescent="0.35">
      <c r="A48" s="13" t="s">
        <v>26</v>
      </c>
      <c r="B48" s="28" t="s">
        <v>27</v>
      </c>
      <c r="C48" s="9"/>
      <c r="D48" s="33">
        <v>0</v>
      </c>
      <c r="E48" s="33">
        <v>0</v>
      </c>
      <c r="F48" s="59">
        <f t="shared" si="1"/>
        <v>0</v>
      </c>
      <c r="G48" s="59">
        <v>0</v>
      </c>
      <c r="H48" s="59">
        <f>F48*19%</f>
        <v>0</v>
      </c>
      <c r="I48" s="59">
        <f t="shared" ref="I48:I51" si="6">F48*19%</f>
        <v>0</v>
      </c>
      <c r="J48" s="60">
        <f>F48+H48</f>
        <v>0</v>
      </c>
      <c r="K48" s="59">
        <f t="shared" si="2"/>
        <v>0</v>
      </c>
      <c r="L48" s="64"/>
      <c r="M48" s="64"/>
      <c r="N48" s="7"/>
    </row>
    <row r="49" spans="1:14" ht="27" thickBot="1" x14ac:dyDescent="0.35">
      <c r="A49" s="5" t="s">
        <v>97</v>
      </c>
      <c r="B49" s="28" t="s">
        <v>28</v>
      </c>
      <c r="C49" s="9"/>
      <c r="D49" s="33">
        <v>0</v>
      </c>
      <c r="E49" s="33">
        <v>0</v>
      </c>
      <c r="F49" s="59">
        <f t="shared" si="1"/>
        <v>0</v>
      </c>
      <c r="G49" s="59">
        <v>0</v>
      </c>
      <c r="H49" s="59">
        <f>F49*19%</f>
        <v>0</v>
      </c>
      <c r="I49" s="59">
        <f t="shared" si="6"/>
        <v>0</v>
      </c>
      <c r="J49" s="60">
        <f>F49+H49</f>
        <v>0</v>
      </c>
      <c r="K49" s="59">
        <f t="shared" si="2"/>
        <v>0</v>
      </c>
      <c r="L49" s="64"/>
      <c r="M49" s="64"/>
      <c r="N49" s="7"/>
    </row>
    <row r="50" spans="1:14" ht="40.200000000000003" thickBot="1" x14ac:dyDescent="0.35">
      <c r="A50" s="5" t="s">
        <v>98</v>
      </c>
      <c r="B50" s="28" t="s">
        <v>29</v>
      </c>
      <c r="C50" s="9"/>
      <c r="D50" s="33">
        <v>0</v>
      </c>
      <c r="E50" s="33">
        <v>0</v>
      </c>
      <c r="F50" s="59">
        <f t="shared" si="1"/>
        <v>0</v>
      </c>
      <c r="G50" s="59">
        <v>0</v>
      </c>
      <c r="H50" s="59">
        <f>F50*19%</f>
        <v>0</v>
      </c>
      <c r="I50" s="59">
        <f t="shared" si="6"/>
        <v>0</v>
      </c>
      <c r="J50" s="60">
        <f>F50+H50</f>
        <v>0</v>
      </c>
      <c r="K50" s="59">
        <f t="shared" si="2"/>
        <v>0</v>
      </c>
      <c r="L50" s="64"/>
      <c r="M50" s="64"/>
      <c r="N50" s="7"/>
    </row>
    <row r="51" spans="1:14" ht="40.200000000000003" thickBot="1" x14ac:dyDescent="0.35">
      <c r="A51" s="5" t="s">
        <v>30</v>
      </c>
      <c r="B51" s="31" t="s">
        <v>31</v>
      </c>
      <c r="C51" s="26"/>
      <c r="D51" s="46">
        <v>0</v>
      </c>
      <c r="E51" s="46">
        <v>0</v>
      </c>
      <c r="F51" s="67">
        <f t="shared" si="1"/>
        <v>0</v>
      </c>
      <c r="G51" s="59">
        <v>0</v>
      </c>
      <c r="H51" s="67">
        <f>F51*19%</f>
        <v>0</v>
      </c>
      <c r="I51" s="59">
        <f t="shared" si="6"/>
        <v>0</v>
      </c>
      <c r="J51" s="60">
        <f>F51+H51</f>
        <v>0</v>
      </c>
      <c r="K51" s="59">
        <f t="shared" si="2"/>
        <v>0</v>
      </c>
      <c r="L51" s="64"/>
      <c r="M51" s="64"/>
      <c r="N51" s="7"/>
    </row>
    <row r="52" spans="1:14" ht="15" thickBot="1" x14ac:dyDescent="0.35">
      <c r="A52" s="43"/>
      <c r="B52" s="44" t="s">
        <v>55</v>
      </c>
      <c r="C52" s="44"/>
      <c r="D52" s="45"/>
      <c r="E52" s="45"/>
      <c r="F52" s="68">
        <f>SUM(F5:F51)</f>
        <v>0</v>
      </c>
      <c r="G52" s="68">
        <f>SUM(G5:G51)</f>
        <v>0</v>
      </c>
      <c r="H52" s="68">
        <f>SUM(H5:H51)</f>
        <v>0</v>
      </c>
      <c r="I52" s="68">
        <f>SUM(I5:I51)</f>
        <v>0</v>
      </c>
      <c r="J52" s="68">
        <f>SUM(J5:J51)</f>
        <v>0</v>
      </c>
      <c r="K52" s="69">
        <f>SUM(K5:K51)</f>
        <v>0</v>
      </c>
      <c r="L52" s="64"/>
      <c r="M52" s="64"/>
      <c r="N52" s="7"/>
    </row>
    <row r="53" spans="1:14" ht="15" thickBot="1" x14ac:dyDescent="0.35">
      <c r="A53" s="7"/>
      <c r="C53" s="7"/>
      <c r="D53" s="7"/>
      <c r="E53" s="7"/>
      <c r="F53" s="7"/>
      <c r="G53" s="7"/>
      <c r="H53" s="7"/>
      <c r="I53" s="7"/>
      <c r="J53" s="7"/>
      <c r="L53" s="7"/>
      <c r="M53" s="7"/>
      <c r="N53" s="7"/>
    </row>
    <row r="54" spans="1:14" s="7" customFormat="1" ht="15" thickBot="1" x14ac:dyDescent="0.35">
      <c r="A54" s="88" t="s">
        <v>68</v>
      </c>
      <c r="B54" s="89"/>
      <c r="C54" s="89"/>
      <c r="D54" s="89"/>
      <c r="E54" s="12" t="s">
        <v>69</v>
      </c>
    </row>
    <row r="55" spans="1:14" s="7" customFormat="1" ht="24.6" customHeight="1" thickBot="1" x14ac:dyDescent="0.35">
      <c r="A55" s="24"/>
      <c r="B55" s="25" t="s">
        <v>66</v>
      </c>
      <c r="C55" s="72" t="s">
        <v>59</v>
      </c>
      <c r="D55" s="79" t="s">
        <v>86</v>
      </c>
      <c r="E55" s="12">
        <f>E56+E57+E59</f>
        <v>0</v>
      </c>
    </row>
    <row r="56" spans="1:14" s="7" customFormat="1" ht="30" customHeight="1" thickBot="1" x14ac:dyDescent="0.35">
      <c r="A56" s="18" t="s">
        <v>60</v>
      </c>
      <c r="B56" s="20" t="s">
        <v>61</v>
      </c>
      <c r="C56" s="19" t="s">
        <v>59</v>
      </c>
      <c r="D56" s="73" t="s">
        <v>62</v>
      </c>
      <c r="E56" s="12">
        <f>J52</f>
        <v>0</v>
      </c>
    </row>
    <row r="57" spans="1:14" s="7" customFormat="1" x14ac:dyDescent="0.3">
      <c r="A57" s="94" t="s">
        <v>63</v>
      </c>
      <c r="B57" s="92" t="s">
        <v>65</v>
      </c>
      <c r="C57" s="98" t="s">
        <v>59</v>
      </c>
      <c r="D57" s="96" t="s">
        <v>83</v>
      </c>
      <c r="E57" s="100">
        <f>I52</f>
        <v>0</v>
      </c>
    </row>
    <row r="58" spans="1:14" s="7" customFormat="1" ht="42" customHeight="1" thickBot="1" x14ac:dyDescent="0.35">
      <c r="A58" s="95"/>
      <c r="B58" s="93"/>
      <c r="C58" s="99"/>
      <c r="D58" s="97"/>
      <c r="E58" s="101"/>
    </row>
    <row r="59" spans="1:14" s="7" customFormat="1" ht="55.8" customHeight="1" thickBot="1" x14ac:dyDescent="0.35">
      <c r="A59" s="74" t="s">
        <v>84</v>
      </c>
      <c r="B59" s="78" t="s">
        <v>95</v>
      </c>
      <c r="C59" s="77" t="s">
        <v>59</v>
      </c>
      <c r="D59" s="80" t="s">
        <v>85</v>
      </c>
      <c r="E59" s="75">
        <f>G52</f>
        <v>0</v>
      </c>
    </row>
    <row r="60" spans="1:14" s="7" customFormat="1" ht="26.4" customHeight="1" thickBot="1" x14ac:dyDescent="0.35">
      <c r="A60" s="90" t="s">
        <v>70</v>
      </c>
      <c r="B60" s="91"/>
      <c r="C60" s="91"/>
      <c r="D60" s="91"/>
      <c r="E60" s="76">
        <f>J52</f>
        <v>0</v>
      </c>
    </row>
    <row r="61" spans="1:14" s="7" customFormat="1" x14ac:dyDescent="0.3">
      <c r="A61" s="22"/>
      <c r="B61"/>
      <c r="C61"/>
      <c r="D61"/>
    </row>
    <row r="62" spans="1:14" s="7" customFormat="1" ht="46.2" customHeight="1" x14ac:dyDescent="0.3">
      <c r="A62" s="22"/>
      <c r="B62" s="81" t="s">
        <v>96</v>
      </c>
      <c r="C62" s="82"/>
      <c r="D62" s="82"/>
      <c r="E62" s="82"/>
      <c r="F62" s="82"/>
      <c r="G62" s="82"/>
    </row>
    <row r="63" spans="1:14" s="7" customFormat="1" x14ac:dyDescent="0.3">
      <c r="A63" s="23" t="s">
        <v>64</v>
      </c>
      <c r="B63"/>
      <c r="C63"/>
      <c r="D63"/>
    </row>
    <row r="64" spans="1:14" s="7" customFormat="1" x14ac:dyDescent="0.3">
      <c r="B64" s="83" t="s">
        <v>94</v>
      </c>
      <c r="C64" s="82"/>
      <c r="D64" s="82"/>
      <c r="E64" s="82"/>
      <c r="F64" s="82"/>
      <c r="G64" s="82"/>
    </row>
    <row r="65" spans="2:7" s="7" customFormat="1" x14ac:dyDescent="0.3">
      <c r="B65" s="82"/>
      <c r="C65" s="82"/>
      <c r="D65" s="82"/>
      <c r="E65" s="82"/>
      <c r="F65" s="82"/>
      <c r="G65" s="82"/>
    </row>
    <row r="66" spans="2:7" s="7" customFormat="1" x14ac:dyDescent="0.3"/>
    <row r="67" spans="2:7" s="7" customFormat="1" x14ac:dyDescent="0.3"/>
    <row r="68" spans="2:7" s="7" customFormat="1" x14ac:dyDescent="0.3"/>
    <row r="69" spans="2:7" s="7" customFormat="1" x14ac:dyDescent="0.3"/>
    <row r="70" spans="2:7" s="7" customFormat="1" x14ac:dyDescent="0.3"/>
    <row r="71" spans="2:7" s="7" customFormat="1" x14ac:dyDescent="0.3"/>
    <row r="72" spans="2:7" s="7" customFormat="1" x14ac:dyDescent="0.3"/>
    <row r="73" spans="2:7" s="7" customFormat="1" x14ac:dyDescent="0.3"/>
    <row r="74" spans="2:7" s="7" customFormat="1" x14ac:dyDescent="0.3"/>
    <row r="75" spans="2:7" s="7" customFormat="1" x14ac:dyDescent="0.3"/>
    <row r="76" spans="2:7" s="7" customFormat="1" x14ac:dyDescent="0.3"/>
    <row r="77" spans="2:7" s="7" customFormat="1" x14ac:dyDescent="0.3"/>
    <row r="78" spans="2:7" s="7" customFormat="1" x14ac:dyDescent="0.3"/>
    <row r="79" spans="2:7" s="7" customFormat="1" x14ac:dyDescent="0.3"/>
    <row r="80" spans="2:7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</sheetData>
  <mergeCells count="21">
    <mergeCell ref="A1:J1"/>
    <mergeCell ref="A2:A3"/>
    <mergeCell ref="B2:B3"/>
    <mergeCell ref="F2:F3"/>
    <mergeCell ref="J2:J3"/>
    <mergeCell ref="B62:G62"/>
    <mergeCell ref="B64:G65"/>
    <mergeCell ref="K2:K3"/>
    <mergeCell ref="L3:L5"/>
    <mergeCell ref="A54:D54"/>
    <mergeCell ref="A60:D60"/>
    <mergeCell ref="B57:B58"/>
    <mergeCell ref="A57:A58"/>
    <mergeCell ref="D57:D58"/>
    <mergeCell ref="C57:C58"/>
    <mergeCell ref="E57:E58"/>
    <mergeCell ref="A4:B4"/>
    <mergeCell ref="G2:G3"/>
    <mergeCell ref="D2:D3"/>
    <mergeCell ref="C2:C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MyComputer</cp:lastModifiedBy>
  <cp:lastPrinted>2018-07-30T08:24:09Z</cp:lastPrinted>
  <dcterms:created xsi:type="dcterms:W3CDTF">2018-07-30T08:03:17Z</dcterms:created>
  <dcterms:modified xsi:type="dcterms:W3CDTF">2021-08-30T12:50:26Z</dcterms:modified>
</cp:coreProperties>
</file>